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cek\Desktop\zapytanie ofertowe Akademia smaku Jestem fachowcem maj 2023\"/>
    </mc:Choice>
  </mc:AlternateContent>
  <bookViews>
    <workbookView xWindow="-105" yWindow="-105" windowWidth="23250" windowHeight="124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0" i="1" l="1"/>
  <c r="G120" i="1"/>
  <c r="F119" i="1" l="1"/>
  <c r="F118" i="1"/>
  <c r="F117" i="1"/>
  <c r="F113" i="1"/>
  <c r="F108" i="1"/>
  <c r="F93" i="1"/>
  <c r="F89" i="1"/>
  <c r="F87" i="1"/>
  <c r="F83" i="1"/>
  <c r="F76" i="1"/>
  <c r="F75" i="1"/>
  <c r="F74" i="1"/>
  <c r="F68" i="1"/>
  <c r="F66" i="1"/>
  <c r="F60" i="1"/>
  <c r="F57" i="1"/>
  <c r="F56" i="1"/>
  <c r="F53" i="1"/>
  <c r="F50" i="1"/>
  <c r="F42" i="1"/>
  <c r="F40" i="1"/>
  <c r="F38" i="1"/>
  <c r="F35" i="1"/>
  <c r="F26" i="1"/>
  <c r="F22" i="1"/>
  <c r="F21" i="1"/>
  <c r="F20" i="1"/>
  <c r="F16" i="1"/>
  <c r="F15" i="1"/>
  <c r="F14" i="1"/>
  <c r="F13" i="1"/>
  <c r="F12" i="1"/>
  <c r="F11" i="1"/>
  <c r="F10" i="1"/>
  <c r="F8" i="1"/>
  <c r="F7" i="1"/>
  <c r="F6" i="1"/>
  <c r="F5" i="1"/>
</calcChain>
</file>

<file path=xl/sharedStrings.xml><?xml version="1.0" encoding="utf-8"?>
<sst xmlns="http://schemas.openxmlformats.org/spreadsheetml/2006/main" count="353" uniqueCount="252">
  <si>
    <t>Lp.</t>
  </si>
  <si>
    <t>surowce</t>
  </si>
  <si>
    <t>jednostka miary</t>
  </si>
  <si>
    <t>ilość na 1 spotkanie</t>
  </si>
  <si>
    <t>Razem</t>
  </si>
  <si>
    <t>1.</t>
  </si>
  <si>
    <t>papier ryżowy okrągły</t>
  </si>
  <si>
    <t>szt.</t>
  </si>
  <si>
    <t>2.</t>
  </si>
  <si>
    <t>listki nori</t>
  </si>
  <si>
    <t>3.</t>
  </si>
  <si>
    <t>sos rybny 200ml</t>
  </si>
  <si>
    <t>4.</t>
  </si>
  <si>
    <t>sos sojowy poj. 150 ml</t>
  </si>
  <si>
    <t>5.</t>
  </si>
  <si>
    <t>sos mango chutney</t>
  </si>
  <si>
    <t>6.</t>
  </si>
  <si>
    <t>ocet ryżowy poj. 150 ml</t>
  </si>
  <si>
    <t>7.</t>
  </si>
  <si>
    <t>suszone pomidory</t>
  </si>
  <si>
    <t>słoik</t>
  </si>
  <si>
    <t>8.</t>
  </si>
  <si>
    <t>suszone grzyby mun 50g</t>
  </si>
  <si>
    <t>op.</t>
  </si>
  <si>
    <t>9.</t>
  </si>
  <si>
    <t>marynowany imbir</t>
  </si>
  <si>
    <t>10.</t>
  </si>
  <si>
    <t>pasta wasabi</t>
  </si>
  <si>
    <t>11.</t>
  </si>
  <si>
    <t>pasta z tamaryndowca</t>
  </si>
  <si>
    <t>12.</t>
  </si>
  <si>
    <t>pasta curry czerwona</t>
  </si>
  <si>
    <t>13.</t>
  </si>
  <si>
    <t>przecier pomidorowy (koncentrat)</t>
  </si>
  <si>
    <t>kg</t>
  </si>
  <si>
    <t>14.</t>
  </si>
  <si>
    <t>pomidory z puszki</t>
  </si>
  <si>
    <t>15.</t>
  </si>
  <si>
    <t>majonez</t>
  </si>
  <si>
    <t>16.</t>
  </si>
  <si>
    <t>sezam czarny</t>
  </si>
  <si>
    <t>17.</t>
  </si>
  <si>
    <t>trawa cytrynowa</t>
  </si>
  <si>
    <t>18.</t>
  </si>
  <si>
    <t>orzeszki ziemne 150g</t>
  </si>
  <si>
    <t>19.</t>
  </si>
  <si>
    <t>orzechy włoskie łuskane połówki</t>
  </si>
  <si>
    <t>20.</t>
  </si>
  <si>
    <t>papryka ostra</t>
  </si>
  <si>
    <t>21.</t>
  </si>
  <si>
    <t>papryka słodka</t>
  </si>
  <si>
    <t>22.</t>
  </si>
  <si>
    <t>nasiona kolendry</t>
  </si>
  <si>
    <t>23.</t>
  </si>
  <si>
    <t>czarnuszka</t>
  </si>
  <si>
    <t>24.</t>
  </si>
  <si>
    <t>kumin przyprawa</t>
  </si>
  <si>
    <t>25.</t>
  </si>
  <si>
    <t>maggi w płynie</t>
  </si>
  <si>
    <t>ml</t>
  </si>
  <si>
    <t>26.</t>
  </si>
  <si>
    <t>kostki rosołowe</t>
  </si>
  <si>
    <t>27.</t>
  </si>
  <si>
    <t xml:space="preserve">oregano </t>
  </si>
  <si>
    <t>28.</t>
  </si>
  <si>
    <t>pierz czarny</t>
  </si>
  <si>
    <t>29.</t>
  </si>
  <si>
    <t>sól</t>
  </si>
  <si>
    <t>30.</t>
  </si>
  <si>
    <t>cukier kryształ</t>
  </si>
  <si>
    <t>31.</t>
  </si>
  <si>
    <t>cukier brązowy</t>
  </si>
  <si>
    <t>32.</t>
  </si>
  <si>
    <t>żelatyna spożywcza</t>
  </si>
  <si>
    <t>33.</t>
  </si>
  <si>
    <t>żel cukierniczy (neutral lub silver)</t>
  </si>
  <si>
    <t>34.</t>
  </si>
  <si>
    <t>ryż basmatti</t>
  </si>
  <si>
    <t>35.</t>
  </si>
  <si>
    <t>ryż arborio</t>
  </si>
  <si>
    <t>36.</t>
  </si>
  <si>
    <t>ryż do sushi</t>
  </si>
  <si>
    <t>37.</t>
  </si>
  <si>
    <t>muszle tacos</t>
  </si>
  <si>
    <t>38.</t>
  </si>
  <si>
    <t>makaron ryżowy</t>
  </si>
  <si>
    <t>39.</t>
  </si>
  <si>
    <t>makaron gruba wstążka</t>
  </si>
  <si>
    <t>40.</t>
  </si>
  <si>
    <t>mąka pszenna typ 450</t>
  </si>
  <si>
    <t>41.</t>
  </si>
  <si>
    <t>mąka kukurydziana</t>
  </si>
  <si>
    <t>42.</t>
  </si>
  <si>
    <t xml:space="preserve">mąka tortowa </t>
  </si>
  <si>
    <t>43.</t>
  </si>
  <si>
    <t>44.</t>
  </si>
  <si>
    <t>płatki kukurydziane (opakowanie 250g)</t>
  </si>
  <si>
    <t>45.</t>
  </si>
  <si>
    <t>bułka tarta</t>
  </si>
  <si>
    <t>46.</t>
  </si>
  <si>
    <t>olej sezamowy</t>
  </si>
  <si>
    <t>l</t>
  </si>
  <si>
    <t>47.</t>
  </si>
  <si>
    <t>olej rzepakowy</t>
  </si>
  <si>
    <t>48.</t>
  </si>
  <si>
    <t>oliwa z oliwek</t>
  </si>
  <si>
    <t>49.</t>
  </si>
  <si>
    <t>kiełki fasoli mung</t>
  </si>
  <si>
    <t>50.</t>
  </si>
  <si>
    <t>natka pietruszki</t>
  </si>
  <si>
    <t>pęczek</t>
  </si>
  <si>
    <t>51.</t>
  </si>
  <si>
    <t>kolendra świeża</t>
  </si>
  <si>
    <t>52.</t>
  </si>
  <si>
    <t>szczypior</t>
  </si>
  <si>
    <t>53.</t>
  </si>
  <si>
    <t>sałata dekoracyjna</t>
  </si>
  <si>
    <t>54.</t>
  </si>
  <si>
    <t>papryczka chili świeże</t>
  </si>
  <si>
    <t>55.</t>
  </si>
  <si>
    <t>papryka czerwona świeże</t>
  </si>
  <si>
    <t>56.</t>
  </si>
  <si>
    <t>papryka zielona świeża</t>
  </si>
  <si>
    <t>57.</t>
  </si>
  <si>
    <t>papryka żółta świeża</t>
  </si>
  <si>
    <t>58.</t>
  </si>
  <si>
    <t>imbir świeży</t>
  </si>
  <si>
    <t>59.</t>
  </si>
  <si>
    <t>czosnek</t>
  </si>
  <si>
    <t>główka</t>
  </si>
  <si>
    <t>60.</t>
  </si>
  <si>
    <t>cebula biała</t>
  </si>
  <si>
    <t>61.</t>
  </si>
  <si>
    <t>cebula czerwona</t>
  </si>
  <si>
    <t>62.</t>
  </si>
  <si>
    <t>szalotka</t>
  </si>
  <si>
    <t>63.</t>
  </si>
  <si>
    <t>ziemniaki</t>
  </si>
  <si>
    <t>64.</t>
  </si>
  <si>
    <t>brokół</t>
  </si>
  <si>
    <t>65.</t>
  </si>
  <si>
    <t>pomidory malinowe</t>
  </si>
  <si>
    <t>66.</t>
  </si>
  <si>
    <t>pomidory koktajlowe</t>
  </si>
  <si>
    <t>67.</t>
  </si>
  <si>
    <t>rucola</t>
  </si>
  <si>
    <t>gramy</t>
  </si>
  <si>
    <t>68.</t>
  </si>
  <si>
    <t>cukinia</t>
  </si>
  <si>
    <t>69.</t>
  </si>
  <si>
    <t>bazylia</t>
  </si>
  <si>
    <t>doniczka</t>
  </si>
  <si>
    <t>70.</t>
  </si>
  <si>
    <t>marchew</t>
  </si>
  <si>
    <t>71.</t>
  </si>
  <si>
    <t>kapusta biała</t>
  </si>
  <si>
    <t>72.</t>
  </si>
  <si>
    <t>ogórek świeży</t>
  </si>
  <si>
    <t>73.</t>
  </si>
  <si>
    <t>ogórek kiszony</t>
  </si>
  <si>
    <t>74.</t>
  </si>
  <si>
    <t>grzybki marynowane</t>
  </si>
  <si>
    <t>75.</t>
  </si>
  <si>
    <t>awokado</t>
  </si>
  <si>
    <t>76.</t>
  </si>
  <si>
    <t>limonka</t>
  </si>
  <si>
    <t>77.</t>
  </si>
  <si>
    <t>cytryna</t>
  </si>
  <si>
    <t>78.</t>
  </si>
  <si>
    <t>maliny świeże</t>
  </si>
  <si>
    <t>79.</t>
  </si>
  <si>
    <t>pomarańcze</t>
  </si>
  <si>
    <t>80.</t>
  </si>
  <si>
    <t>borówki świeże</t>
  </si>
  <si>
    <t>81.</t>
  </si>
  <si>
    <t>porzeczka czerwona świeża</t>
  </si>
  <si>
    <t>82.</t>
  </si>
  <si>
    <t>truskawki świeże</t>
  </si>
  <si>
    <t>84.</t>
  </si>
  <si>
    <t>mango</t>
  </si>
  <si>
    <t>85.</t>
  </si>
  <si>
    <t>szpinak mrożony</t>
  </si>
  <si>
    <t>86.</t>
  </si>
  <si>
    <t>krewetki tygrysie</t>
  </si>
  <si>
    <t>87.</t>
  </si>
  <si>
    <t>krewetki surowe mrożone</t>
  </si>
  <si>
    <t>88.</t>
  </si>
  <si>
    <t>kalmary</t>
  </si>
  <si>
    <t>89.</t>
  </si>
  <si>
    <t>ośmiornica mrożona</t>
  </si>
  <si>
    <t>90.</t>
  </si>
  <si>
    <t>paluszki krabowe</t>
  </si>
  <si>
    <t>91.</t>
  </si>
  <si>
    <t>wino wytrawne białe</t>
  </si>
  <si>
    <t>litr</t>
  </si>
  <si>
    <t>92.</t>
  </si>
  <si>
    <t>antrykot</t>
  </si>
  <si>
    <t>93.</t>
  </si>
  <si>
    <t>mięso mielone wołowe</t>
  </si>
  <si>
    <t>94.</t>
  </si>
  <si>
    <t>polędwica wołowa</t>
  </si>
  <si>
    <t>95.</t>
  </si>
  <si>
    <t>pręga wołowa</t>
  </si>
  <si>
    <t>96.</t>
  </si>
  <si>
    <t>filet z kurczaka</t>
  </si>
  <si>
    <t>97.</t>
  </si>
  <si>
    <t>jajka rozmiar L</t>
  </si>
  <si>
    <t>98.</t>
  </si>
  <si>
    <t>drożdże świeże</t>
  </si>
  <si>
    <t>g</t>
  </si>
  <si>
    <t>99.</t>
  </si>
  <si>
    <t>masło 82 % tłuszczu 200 g</t>
  </si>
  <si>
    <t xml:space="preserve">szt </t>
  </si>
  <si>
    <t>100.</t>
  </si>
  <si>
    <t>śmietanka 30%</t>
  </si>
  <si>
    <t>101.</t>
  </si>
  <si>
    <t>śmietana kwasna 12 %</t>
  </si>
  <si>
    <t>102.</t>
  </si>
  <si>
    <t>ser halloumi</t>
  </si>
  <si>
    <t>103.</t>
  </si>
  <si>
    <t>jogurt naturalny</t>
  </si>
  <si>
    <t>104.</t>
  </si>
  <si>
    <t>mleko 3,2 %</t>
  </si>
  <si>
    <t>105.</t>
  </si>
  <si>
    <t>mleko kokosowe</t>
  </si>
  <si>
    <t>puszka</t>
  </si>
  <si>
    <t>106.</t>
  </si>
  <si>
    <t>czekolada mleczna w drażetkach</t>
  </si>
  <si>
    <t>107.</t>
  </si>
  <si>
    <t>czekolada biała w drażetkach</t>
  </si>
  <si>
    <t>108.</t>
  </si>
  <si>
    <t>czekolada gorzka (deserowa) w drażetkach</t>
  </si>
  <si>
    <t>109.</t>
  </si>
  <si>
    <t>nutella 350 g</t>
  </si>
  <si>
    <t>110.</t>
  </si>
  <si>
    <t>masło orzechowe</t>
  </si>
  <si>
    <t>111.</t>
  </si>
  <si>
    <t xml:space="preserve">malina w żelu </t>
  </si>
  <si>
    <t>112.</t>
  </si>
  <si>
    <t>czarna porzeczka w żelu</t>
  </si>
  <si>
    <t>113.</t>
  </si>
  <si>
    <t>wiśnia w żelu</t>
  </si>
  <si>
    <t>114.</t>
  </si>
  <si>
    <t>folia spożywcza</t>
  </si>
  <si>
    <t>115.</t>
  </si>
  <si>
    <t>patyczki bambusowe</t>
  </si>
  <si>
    <t>116.</t>
  </si>
  <si>
    <t>zestaw do robienia sushi z matą bambusową dla 4-6 osób</t>
  </si>
  <si>
    <t>cena netto</t>
  </si>
  <si>
    <t>cena brutto</t>
  </si>
  <si>
    <t>sucharki (op.230g)</t>
  </si>
  <si>
    <t>zał. nr 1 do zapytania ofertowego ZSE-291-04/23 Akademia kulinarna Jestem fachowcem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</si>
</sst>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/>
  </cellXfs>
  <cellStyles count="1">
    <cellStyle name="Normalny" xfId="0" builtinId="0"/>
  </cellStyles>
  <dxfs count="15"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4:H120" totalsRowCount="1" dataDxfId="8" tableBorderDxfId="14">
  <autoFilter ref="B4:H120"/>
  <tableColumns count="7">
    <tableColumn id="1" name="Lp." dataDxfId="13" totalsRowDxfId="6"/>
    <tableColumn id="2" name="surowce" dataDxfId="12" totalsRowDxfId="5"/>
    <tableColumn id="3" name="jednostka miary" dataDxfId="11" totalsRowDxfId="4"/>
    <tableColumn id="4" name="ilość na 1 spotkanie" dataDxfId="10" totalsRowDxfId="3"/>
    <tableColumn id="5" name="Razem" dataDxfId="9" totalsRowDxfId="2"/>
    <tableColumn id="6" name="cena netto" totalsRowFunction="sum" totalsRowDxfId="1"/>
    <tableColumn id="7" name="cena brutto" totalsRowFunction="sum" dataDxfId="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0"/>
  <sheetViews>
    <sheetView tabSelected="1" topLeftCell="A106" workbookViewId="0">
      <selection activeCell="G119" sqref="G119"/>
    </sheetView>
  </sheetViews>
  <sheetFormatPr defaultRowHeight="15" x14ac:dyDescent="0.25"/>
  <cols>
    <col min="3" max="3" width="27.85546875" customWidth="1"/>
    <col min="4" max="4" width="17.28515625" customWidth="1"/>
    <col min="5" max="5" width="0.28515625" hidden="1" customWidth="1"/>
    <col min="6" max="6" width="13" customWidth="1"/>
    <col min="7" max="7" width="14.7109375" customWidth="1"/>
    <col min="8" max="8" width="14.85546875" customWidth="1"/>
  </cols>
  <sheetData>
    <row r="2" spans="2:8" x14ac:dyDescent="0.25">
      <c r="B2" s="11" t="s">
        <v>251</v>
      </c>
      <c r="C2" s="11"/>
      <c r="D2" s="11"/>
      <c r="E2" s="11"/>
      <c r="F2" s="11"/>
      <c r="G2" s="11"/>
      <c r="H2" s="11"/>
    </row>
    <row r="4" spans="2:8" ht="30" x14ac:dyDescent="0.25">
      <c r="B4" s="7" t="s">
        <v>0</v>
      </c>
      <c r="C4" s="2" t="s">
        <v>1</v>
      </c>
      <c r="D4" s="3" t="s">
        <v>2</v>
      </c>
      <c r="E4" s="4" t="s">
        <v>3</v>
      </c>
      <c r="F4" s="2" t="s">
        <v>4</v>
      </c>
      <c r="G4" s="6" t="s">
        <v>248</v>
      </c>
      <c r="H4" t="s">
        <v>249</v>
      </c>
    </row>
    <row r="5" spans="2:8" x14ac:dyDescent="0.25">
      <c r="B5" s="8" t="s">
        <v>5</v>
      </c>
      <c r="C5" s="1" t="s">
        <v>6</v>
      </c>
      <c r="D5" s="5" t="s">
        <v>7</v>
      </c>
      <c r="E5" s="5">
        <v>40</v>
      </c>
      <c r="F5" s="5">
        <f>PRODUCT(E5*4)</f>
        <v>160</v>
      </c>
      <c r="H5" s="9"/>
    </row>
    <row r="6" spans="2:8" x14ac:dyDescent="0.25">
      <c r="B6" s="8" t="s">
        <v>8</v>
      </c>
      <c r="C6" s="1" t="s">
        <v>9</v>
      </c>
      <c r="D6" s="5" t="s">
        <v>7</v>
      </c>
      <c r="E6" s="5">
        <v>20</v>
      </c>
      <c r="F6" s="5">
        <f>PRODUCT(E6*4)</f>
        <v>80</v>
      </c>
      <c r="H6" s="5"/>
    </row>
    <row r="7" spans="2:8" x14ac:dyDescent="0.25">
      <c r="B7" s="8" t="s">
        <v>10</v>
      </c>
      <c r="C7" s="1" t="s">
        <v>11</v>
      </c>
      <c r="D7" s="5" t="s">
        <v>7</v>
      </c>
      <c r="E7" s="5">
        <v>2</v>
      </c>
      <c r="F7" s="5">
        <f>PRODUCT(E7*4)</f>
        <v>8</v>
      </c>
      <c r="H7" s="5"/>
    </row>
    <row r="8" spans="2:8" x14ac:dyDescent="0.25">
      <c r="B8" s="8" t="s">
        <v>12</v>
      </c>
      <c r="C8" s="1" t="s">
        <v>13</v>
      </c>
      <c r="D8" s="5" t="s">
        <v>7</v>
      </c>
      <c r="E8" s="5">
        <v>4</v>
      </c>
      <c r="F8" s="5">
        <f>PRODUCT(E8*4)</f>
        <v>16</v>
      </c>
      <c r="H8" s="5"/>
    </row>
    <row r="9" spans="2:8" x14ac:dyDescent="0.25">
      <c r="B9" s="8" t="s">
        <v>14</v>
      </c>
      <c r="C9" s="1" t="s">
        <v>15</v>
      </c>
      <c r="D9" s="5" t="s">
        <v>7</v>
      </c>
      <c r="E9" s="5"/>
      <c r="F9" s="5">
        <v>4</v>
      </c>
      <c r="H9" s="5"/>
    </row>
    <row r="10" spans="2:8" x14ac:dyDescent="0.25">
      <c r="B10" s="8" t="s">
        <v>16</v>
      </c>
      <c r="C10" s="1" t="s">
        <v>17</v>
      </c>
      <c r="D10" s="5" t="s">
        <v>7</v>
      </c>
      <c r="E10" s="5">
        <v>2</v>
      </c>
      <c r="F10" s="5">
        <f t="shared" ref="F10:F16" si="0">PRODUCT(E10*4)</f>
        <v>8</v>
      </c>
      <c r="H10" s="5"/>
    </row>
    <row r="11" spans="2:8" x14ac:dyDescent="0.25">
      <c r="B11" s="8" t="s">
        <v>18</v>
      </c>
      <c r="C11" s="1" t="s">
        <v>19</v>
      </c>
      <c r="D11" s="5" t="s">
        <v>20</v>
      </c>
      <c r="E11" s="5">
        <v>1</v>
      </c>
      <c r="F11" s="5">
        <f t="shared" si="0"/>
        <v>4</v>
      </c>
      <c r="H11" s="5"/>
    </row>
    <row r="12" spans="2:8" x14ac:dyDescent="0.25">
      <c r="B12" s="8" t="s">
        <v>21</v>
      </c>
      <c r="C12" s="1" t="s">
        <v>22</v>
      </c>
      <c r="D12" s="5" t="s">
        <v>23</v>
      </c>
      <c r="E12" s="5">
        <v>1</v>
      </c>
      <c r="F12" s="5">
        <f t="shared" si="0"/>
        <v>4</v>
      </c>
      <c r="H12" s="5"/>
    </row>
    <row r="13" spans="2:8" x14ac:dyDescent="0.25">
      <c r="B13" s="8" t="s">
        <v>24</v>
      </c>
      <c r="C13" s="1" t="s">
        <v>25</v>
      </c>
      <c r="D13" s="5" t="s">
        <v>20</v>
      </c>
      <c r="E13" s="5">
        <v>1</v>
      </c>
      <c r="F13" s="5">
        <f t="shared" si="0"/>
        <v>4</v>
      </c>
      <c r="H13" s="5"/>
    </row>
    <row r="14" spans="2:8" x14ac:dyDescent="0.25">
      <c r="B14" s="8" t="s">
        <v>26</v>
      </c>
      <c r="C14" s="1" t="s">
        <v>27</v>
      </c>
      <c r="D14" s="5" t="s">
        <v>7</v>
      </c>
      <c r="E14" s="5">
        <v>4</v>
      </c>
      <c r="F14" s="5">
        <f t="shared" si="0"/>
        <v>16</v>
      </c>
      <c r="H14" s="5"/>
    </row>
    <row r="15" spans="2:8" x14ac:dyDescent="0.25">
      <c r="B15" s="8" t="s">
        <v>28</v>
      </c>
      <c r="C15" s="1" t="s">
        <v>29</v>
      </c>
      <c r="D15" s="5" t="s">
        <v>23</v>
      </c>
      <c r="E15" s="5">
        <v>0.5</v>
      </c>
      <c r="F15" s="5">
        <f t="shared" si="0"/>
        <v>2</v>
      </c>
      <c r="H15" s="5"/>
    </row>
    <row r="16" spans="2:8" x14ac:dyDescent="0.25">
      <c r="B16" s="8" t="s">
        <v>30</v>
      </c>
      <c r="C16" s="1" t="s">
        <v>31</v>
      </c>
      <c r="D16" s="5" t="s">
        <v>20</v>
      </c>
      <c r="E16" s="5">
        <v>1</v>
      </c>
      <c r="F16" s="5">
        <f t="shared" si="0"/>
        <v>4</v>
      </c>
      <c r="H16" s="5"/>
    </row>
    <row r="17" spans="2:8" ht="30" x14ac:dyDescent="0.25">
      <c r="B17" s="8" t="s">
        <v>32</v>
      </c>
      <c r="C17" s="1" t="s">
        <v>33</v>
      </c>
      <c r="D17" s="5" t="s">
        <v>34</v>
      </c>
      <c r="E17" s="5"/>
      <c r="F17" s="5">
        <v>1.2</v>
      </c>
      <c r="H17" s="5"/>
    </row>
    <row r="18" spans="2:8" x14ac:dyDescent="0.25">
      <c r="B18" s="8" t="s">
        <v>35</v>
      </c>
      <c r="C18" s="1" t="s">
        <v>36</v>
      </c>
      <c r="D18" s="5" t="s">
        <v>34</v>
      </c>
      <c r="E18" s="5"/>
      <c r="F18" s="5">
        <v>1.6</v>
      </c>
      <c r="H18" s="5"/>
    </row>
    <row r="19" spans="2:8" x14ac:dyDescent="0.25">
      <c r="B19" s="8" t="s">
        <v>37</v>
      </c>
      <c r="C19" s="1" t="s">
        <v>38</v>
      </c>
      <c r="D19" s="5" t="s">
        <v>34</v>
      </c>
      <c r="E19" s="5"/>
      <c r="F19" s="5">
        <v>1.2</v>
      </c>
      <c r="H19" s="5"/>
    </row>
    <row r="20" spans="2:8" x14ac:dyDescent="0.25">
      <c r="B20" s="8" t="s">
        <v>39</v>
      </c>
      <c r="C20" s="1" t="s">
        <v>40</v>
      </c>
      <c r="D20" s="5" t="s">
        <v>23</v>
      </c>
      <c r="E20" s="5">
        <v>1</v>
      </c>
      <c r="F20" s="5">
        <f>PRODUCT(E20*4)</f>
        <v>4</v>
      </c>
      <c r="H20" s="5"/>
    </row>
    <row r="21" spans="2:8" x14ac:dyDescent="0.25">
      <c r="B21" s="8" t="s">
        <v>41</v>
      </c>
      <c r="C21" s="1" t="s">
        <v>42</v>
      </c>
      <c r="D21" s="5" t="s">
        <v>7</v>
      </c>
      <c r="E21" s="5">
        <v>10</v>
      </c>
      <c r="F21" s="5">
        <f>PRODUCT(E21*4)</f>
        <v>40</v>
      </c>
      <c r="H21" s="5"/>
    </row>
    <row r="22" spans="2:8" x14ac:dyDescent="0.25">
      <c r="B22" s="8" t="s">
        <v>43</v>
      </c>
      <c r="C22" s="1" t="s">
        <v>44</v>
      </c>
      <c r="D22" s="5" t="s">
        <v>23</v>
      </c>
      <c r="E22" s="5">
        <v>1</v>
      </c>
      <c r="F22" s="5">
        <f>PRODUCT(E22*4)</f>
        <v>4</v>
      </c>
      <c r="H22" s="5"/>
    </row>
    <row r="23" spans="2:8" ht="30" x14ac:dyDescent="0.25">
      <c r="B23" s="8" t="s">
        <v>45</v>
      </c>
      <c r="C23" s="1" t="s">
        <v>46</v>
      </c>
      <c r="D23" s="5" t="s">
        <v>34</v>
      </c>
      <c r="E23" s="5"/>
      <c r="F23" s="5">
        <v>1.2</v>
      </c>
      <c r="H23" s="5"/>
    </row>
    <row r="24" spans="2:8" x14ac:dyDescent="0.25">
      <c r="B24" s="8" t="s">
        <v>47</v>
      </c>
      <c r="C24" s="1" t="s">
        <v>48</v>
      </c>
      <c r="D24" s="5" t="s">
        <v>23</v>
      </c>
      <c r="E24" s="5">
        <v>1</v>
      </c>
      <c r="F24" s="5">
        <v>12</v>
      </c>
      <c r="H24" s="5"/>
    </row>
    <row r="25" spans="2:8" x14ac:dyDescent="0.25">
      <c r="B25" s="8" t="s">
        <v>49</v>
      </c>
      <c r="C25" s="1" t="s">
        <v>50</v>
      </c>
      <c r="D25" s="5" t="s">
        <v>23</v>
      </c>
      <c r="E25" s="5">
        <v>1</v>
      </c>
      <c r="F25" s="5">
        <v>12</v>
      </c>
      <c r="H25" s="5"/>
    </row>
    <row r="26" spans="2:8" x14ac:dyDescent="0.25">
      <c r="B26" s="8" t="s">
        <v>51</v>
      </c>
      <c r="C26" s="1" t="s">
        <v>52</v>
      </c>
      <c r="D26" s="5" t="s">
        <v>23</v>
      </c>
      <c r="E26" s="5">
        <v>2</v>
      </c>
      <c r="F26" s="5">
        <f>PRODUCT(E26*4)</f>
        <v>8</v>
      </c>
      <c r="H26" s="5"/>
    </row>
    <row r="27" spans="2:8" x14ac:dyDescent="0.25">
      <c r="B27" s="8" t="s">
        <v>53</v>
      </c>
      <c r="C27" s="1" t="s">
        <v>54</v>
      </c>
      <c r="D27" s="5" t="s">
        <v>23</v>
      </c>
      <c r="E27" s="5"/>
      <c r="F27" s="5">
        <v>4</v>
      </c>
      <c r="H27" s="5"/>
    </row>
    <row r="28" spans="2:8" x14ac:dyDescent="0.25">
      <c r="B28" s="8" t="s">
        <v>55</v>
      </c>
      <c r="C28" s="1" t="s">
        <v>56</v>
      </c>
      <c r="D28" s="5" t="s">
        <v>23</v>
      </c>
      <c r="E28" s="5"/>
      <c r="F28" s="5">
        <v>4</v>
      </c>
      <c r="H28" s="5"/>
    </row>
    <row r="29" spans="2:8" x14ac:dyDescent="0.25">
      <c r="B29" s="8" t="s">
        <v>57</v>
      </c>
      <c r="C29" s="1" t="s">
        <v>58</v>
      </c>
      <c r="D29" s="5" t="s">
        <v>59</v>
      </c>
      <c r="E29" s="5"/>
      <c r="F29" s="5">
        <v>400</v>
      </c>
      <c r="H29" s="5"/>
    </row>
    <row r="30" spans="2:8" x14ac:dyDescent="0.25">
      <c r="B30" s="8" t="s">
        <v>60</v>
      </c>
      <c r="C30" s="1" t="s">
        <v>61</v>
      </c>
      <c r="D30" s="5" t="s">
        <v>7</v>
      </c>
      <c r="E30" s="5"/>
      <c r="F30" s="5">
        <v>32</v>
      </c>
      <c r="H30" s="5"/>
    </row>
    <row r="31" spans="2:8" x14ac:dyDescent="0.25">
      <c r="B31" s="8" t="s">
        <v>62</v>
      </c>
      <c r="C31" s="1" t="s">
        <v>63</v>
      </c>
      <c r="D31" s="5" t="s">
        <v>23</v>
      </c>
      <c r="E31" s="5"/>
      <c r="F31" s="5">
        <v>4</v>
      </c>
      <c r="H31" s="5"/>
    </row>
    <row r="32" spans="2:8" x14ac:dyDescent="0.25">
      <c r="B32" s="8" t="s">
        <v>64</v>
      </c>
      <c r="C32" s="1" t="s">
        <v>65</v>
      </c>
      <c r="D32" s="5" t="s">
        <v>23</v>
      </c>
      <c r="E32" s="5">
        <v>2</v>
      </c>
      <c r="F32" s="5">
        <v>13</v>
      </c>
      <c r="H32" s="5"/>
    </row>
    <row r="33" spans="2:8" x14ac:dyDescent="0.25">
      <c r="B33" s="8" t="s">
        <v>66</v>
      </c>
      <c r="C33" s="1" t="s">
        <v>67</v>
      </c>
      <c r="D33" s="5" t="s">
        <v>34</v>
      </c>
      <c r="E33" s="5">
        <v>0.5</v>
      </c>
      <c r="F33" s="5">
        <v>3</v>
      </c>
      <c r="H33" s="5"/>
    </row>
    <row r="34" spans="2:8" x14ac:dyDescent="0.25">
      <c r="B34" s="8" t="s">
        <v>68</v>
      </c>
      <c r="C34" s="1" t="s">
        <v>69</v>
      </c>
      <c r="D34" s="5" t="s">
        <v>34</v>
      </c>
      <c r="E34" s="5">
        <v>0.5</v>
      </c>
      <c r="F34" s="5">
        <v>13</v>
      </c>
      <c r="H34" s="5"/>
    </row>
    <row r="35" spans="2:8" x14ac:dyDescent="0.25">
      <c r="B35" s="8" t="s">
        <v>70</v>
      </c>
      <c r="C35" s="1" t="s">
        <v>71</v>
      </c>
      <c r="D35" s="5" t="s">
        <v>34</v>
      </c>
      <c r="E35" s="5">
        <v>0.5</v>
      </c>
      <c r="F35" s="5">
        <f>PRODUCT(E35*4)</f>
        <v>2</v>
      </c>
      <c r="H35" s="5"/>
    </row>
    <row r="36" spans="2:8" x14ac:dyDescent="0.25">
      <c r="B36" s="8" t="s">
        <v>72</v>
      </c>
      <c r="C36" s="1" t="s">
        <v>73</v>
      </c>
      <c r="D36" s="5" t="s">
        <v>34</v>
      </c>
      <c r="E36" s="5"/>
      <c r="F36" s="5">
        <v>2</v>
      </c>
      <c r="H36" s="5"/>
    </row>
    <row r="37" spans="2:8" ht="30" x14ac:dyDescent="0.25">
      <c r="B37" s="8" t="s">
        <v>74</v>
      </c>
      <c r="C37" s="1" t="s">
        <v>75</v>
      </c>
      <c r="D37" s="5" t="s">
        <v>34</v>
      </c>
      <c r="E37" s="5"/>
      <c r="F37" s="5">
        <v>4</v>
      </c>
      <c r="H37" s="5"/>
    </row>
    <row r="38" spans="2:8" x14ac:dyDescent="0.25">
      <c r="B38" s="8" t="s">
        <v>76</v>
      </c>
      <c r="C38" s="1" t="s">
        <v>77</v>
      </c>
      <c r="D38" s="5" t="s">
        <v>34</v>
      </c>
      <c r="E38" s="5">
        <v>1</v>
      </c>
      <c r="F38" s="5">
        <f>PRODUCT(E38*4)</f>
        <v>4</v>
      </c>
      <c r="H38" s="5"/>
    </row>
    <row r="39" spans="2:8" x14ac:dyDescent="0.25">
      <c r="B39" s="8" t="s">
        <v>78</v>
      </c>
      <c r="C39" s="1" t="s">
        <v>79</v>
      </c>
      <c r="D39" s="5" t="s">
        <v>34</v>
      </c>
      <c r="E39" s="5"/>
      <c r="F39" s="5">
        <v>4</v>
      </c>
      <c r="H39" s="5"/>
    </row>
    <row r="40" spans="2:8" x14ac:dyDescent="0.25">
      <c r="B40" s="8" t="s">
        <v>80</v>
      </c>
      <c r="C40" s="1" t="s">
        <v>81</v>
      </c>
      <c r="D40" s="5" t="s">
        <v>34</v>
      </c>
      <c r="E40" s="5">
        <v>1</v>
      </c>
      <c r="F40" s="5">
        <f>PRODUCT(E40*4)</f>
        <v>4</v>
      </c>
      <c r="H40" s="5"/>
    </row>
    <row r="41" spans="2:8" x14ac:dyDescent="0.25">
      <c r="B41" s="8" t="s">
        <v>82</v>
      </c>
      <c r="C41" s="1" t="s">
        <v>83</v>
      </c>
      <c r="D41" s="5" t="s">
        <v>7</v>
      </c>
      <c r="E41" s="5"/>
      <c r="F41" s="5">
        <v>64</v>
      </c>
      <c r="H41" s="5"/>
    </row>
    <row r="42" spans="2:8" x14ac:dyDescent="0.25">
      <c r="B42" s="8" t="s">
        <v>84</v>
      </c>
      <c r="C42" s="1" t="s">
        <v>85</v>
      </c>
      <c r="D42" s="5" t="s">
        <v>23</v>
      </c>
      <c r="E42" s="5">
        <v>5</v>
      </c>
      <c r="F42" s="5">
        <f>PRODUCT(E42*4)</f>
        <v>20</v>
      </c>
      <c r="H42" s="5"/>
    </row>
    <row r="43" spans="2:8" x14ac:dyDescent="0.25">
      <c r="B43" s="8" t="s">
        <v>86</v>
      </c>
      <c r="C43" s="1" t="s">
        <v>87</v>
      </c>
      <c r="D43" s="5" t="s">
        <v>34</v>
      </c>
      <c r="E43" s="5"/>
      <c r="F43" s="5">
        <v>2</v>
      </c>
      <c r="H43" s="5"/>
    </row>
    <row r="44" spans="2:8" x14ac:dyDescent="0.25">
      <c r="B44" s="8" t="s">
        <v>88</v>
      </c>
      <c r="C44" s="1" t="s">
        <v>89</v>
      </c>
      <c r="D44" s="5" t="s">
        <v>34</v>
      </c>
      <c r="E44" s="5"/>
      <c r="F44" s="5">
        <v>7</v>
      </c>
      <c r="H44" s="5"/>
    </row>
    <row r="45" spans="2:8" x14ac:dyDescent="0.25">
      <c r="B45" s="8" t="s">
        <v>90</v>
      </c>
      <c r="C45" s="1" t="s">
        <v>91</v>
      </c>
      <c r="D45" s="5" t="s">
        <v>34</v>
      </c>
      <c r="E45" s="5"/>
      <c r="F45" s="5">
        <v>2</v>
      </c>
      <c r="H45" s="5"/>
    </row>
    <row r="46" spans="2:8" x14ac:dyDescent="0.25">
      <c r="B46" s="8" t="s">
        <v>92</v>
      </c>
      <c r="C46" s="1" t="s">
        <v>93</v>
      </c>
      <c r="D46" s="5" t="s">
        <v>34</v>
      </c>
      <c r="E46" s="5"/>
      <c r="F46" s="5">
        <v>6</v>
      </c>
      <c r="H46" s="5"/>
    </row>
    <row r="47" spans="2:8" x14ac:dyDescent="0.25">
      <c r="B47" s="8" t="s">
        <v>94</v>
      </c>
      <c r="C47" s="1" t="s">
        <v>250</v>
      </c>
      <c r="D47" s="5" t="s">
        <v>7</v>
      </c>
      <c r="E47" s="5"/>
      <c r="F47" s="5">
        <v>4</v>
      </c>
      <c r="H47" s="5"/>
    </row>
    <row r="48" spans="2:8" ht="30" x14ac:dyDescent="0.25">
      <c r="B48" s="8" t="s">
        <v>95</v>
      </c>
      <c r="C48" s="1" t="s">
        <v>96</v>
      </c>
      <c r="D48" s="5" t="s">
        <v>7</v>
      </c>
      <c r="E48" s="5"/>
      <c r="F48" s="5">
        <v>4</v>
      </c>
      <c r="H48" s="5"/>
    </row>
    <row r="49" spans="2:8" x14ac:dyDescent="0.25">
      <c r="B49" s="8" t="s">
        <v>97</v>
      </c>
      <c r="C49" s="1" t="s">
        <v>98</v>
      </c>
      <c r="D49" s="5" t="s">
        <v>34</v>
      </c>
      <c r="E49" s="5"/>
      <c r="F49" s="5">
        <v>0.5</v>
      </c>
      <c r="H49" s="5"/>
    </row>
    <row r="50" spans="2:8" x14ac:dyDescent="0.25">
      <c r="B50" s="8" t="s">
        <v>99</v>
      </c>
      <c r="C50" s="1" t="s">
        <v>100</v>
      </c>
      <c r="D50" s="5" t="s">
        <v>101</v>
      </c>
      <c r="E50" s="5">
        <v>0.1</v>
      </c>
      <c r="F50" s="5">
        <f>PRODUCT(E50*4)</f>
        <v>0.4</v>
      </c>
      <c r="H50" s="5"/>
    </row>
    <row r="51" spans="2:8" x14ac:dyDescent="0.25">
      <c r="B51" s="8" t="s">
        <v>102</v>
      </c>
      <c r="C51" s="1" t="s">
        <v>103</v>
      </c>
      <c r="D51" s="5" t="s">
        <v>101</v>
      </c>
      <c r="E51" s="5">
        <v>1</v>
      </c>
      <c r="F51" s="5">
        <v>13</v>
      </c>
      <c r="H51" s="5"/>
    </row>
    <row r="52" spans="2:8" x14ac:dyDescent="0.25">
      <c r="B52" s="8" t="s">
        <v>104</v>
      </c>
      <c r="C52" s="1" t="s">
        <v>105</v>
      </c>
      <c r="D52" s="5" t="s">
        <v>101</v>
      </c>
      <c r="E52" s="5"/>
      <c r="F52" s="5">
        <v>0.5</v>
      </c>
      <c r="H52" s="5"/>
    </row>
    <row r="53" spans="2:8" x14ac:dyDescent="0.25">
      <c r="B53" s="8" t="s">
        <v>106</v>
      </c>
      <c r="C53" s="1" t="s">
        <v>107</v>
      </c>
      <c r="D53" s="5" t="s">
        <v>23</v>
      </c>
      <c r="E53" s="5">
        <v>2</v>
      </c>
      <c r="F53" s="5">
        <f>PRODUCT(E53*4)</f>
        <v>8</v>
      </c>
      <c r="H53" s="5"/>
    </row>
    <row r="54" spans="2:8" x14ac:dyDescent="0.25">
      <c r="B54" s="8" t="s">
        <v>108</v>
      </c>
      <c r="C54" s="1" t="s">
        <v>109</v>
      </c>
      <c r="D54" s="5" t="s">
        <v>110</v>
      </c>
      <c r="E54" s="5">
        <v>2</v>
      </c>
      <c r="F54" s="5">
        <v>16</v>
      </c>
      <c r="H54" s="5"/>
    </row>
    <row r="55" spans="2:8" x14ac:dyDescent="0.25">
      <c r="B55" s="8" t="s">
        <v>111</v>
      </c>
      <c r="C55" s="1" t="s">
        <v>112</v>
      </c>
      <c r="D55" s="5" t="s">
        <v>23</v>
      </c>
      <c r="E55" s="5"/>
      <c r="F55" s="5">
        <v>8</v>
      </c>
      <c r="H55" s="5"/>
    </row>
    <row r="56" spans="2:8" x14ac:dyDescent="0.25">
      <c r="B56" s="8" t="s">
        <v>113</v>
      </c>
      <c r="C56" s="1" t="s">
        <v>114</v>
      </c>
      <c r="D56" s="5" t="s">
        <v>110</v>
      </c>
      <c r="E56" s="5">
        <v>5</v>
      </c>
      <c r="F56" s="5">
        <f>PRODUCT(E56*4)</f>
        <v>20</v>
      </c>
      <c r="H56" s="5"/>
    </row>
    <row r="57" spans="2:8" x14ac:dyDescent="0.25">
      <c r="B57" s="8" t="s">
        <v>115</v>
      </c>
      <c r="C57" s="1" t="s">
        <v>116</v>
      </c>
      <c r="D57" s="5" t="s">
        <v>7</v>
      </c>
      <c r="E57" s="5">
        <v>1</v>
      </c>
      <c r="F57" s="5">
        <f>PRODUCT(E57*4)</f>
        <v>4</v>
      </c>
      <c r="H57" s="5"/>
    </row>
    <row r="58" spans="2:8" x14ac:dyDescent="0.25">
      <c r="B58" s="8" t="s">
        <v>117</v>
      </c>
      <c r="C58" s="1" t="s">
        <v>118</v>
      </c>
      <c r="D58" s="5" t="s">
        <v>7</v>
      </c>
      <c r="E58" s="5">
        <v>14</v>
      </c>
      <c r="F58" s="5">
        <v>60</v>
      </c>
      <c r="H58" s="5"/>
    </row>
    <row r="59" spans="2:8" x14ac:dyDescent="0.25">
      <c r="B59" s="8" t="s">
        <v>119</v>
      </c>
      <c r="C59" s="1" t="s">
        <v>120</v>
      </c>
      <c r="D59" s="5" t="s">
        <v>7</v>
      </c>
      <c r="E59" s="5">
        <v>3</v>
      </c>
      <c r="F59" s="5">
        <v>28</v>
      </c>
      <c r="H59" s="5"/>
    </row>
    <row r="60" spans="2:8" x14ac:dyDescent="0.25">
      <c r="B60" s="8" t="s">
        <v>121</v>
      </c>
      <c r="C60" s="1" t="s">
        <v>122</v>
      </c>
      <c r="D60" s="5" t="s">
        <v>7</v>
      </c>
      <c r="E60" s="5">
        <v>1</v>
      </c>
      <c r="F60" s="5">
        <f>PRODUCT(E60*4)</f>
        <v>4</v>
      </c>
      <c r="H60" s="5"/>
    </row>
    <row r="61" spans="2:8" x14ac:dyDescent="0.25">
      <c r="B61" s="8" t="s">
        <v>123</v>
      </c>
      <c r="C61" s="1" t="s">
        <v>124</v>
      </c>
      <c r="D61" s="5" t="s">
        <v>7</v>
      </c>
      <c r="E61" s="5">
        <v>1</v>
      </c>
      <c r="F61" s="5">
        <v>12</v>
      </c>
      <c r="H61" s="5"/>
    </row>
    <row r="62" spans="2:8" x14ac:dyDescent="0.25">
      <c r="B62" s="8" t="s">
        <v>125</v>
      </c>
      <c r="C62" s="1" t="s">
        <v>126</v>
      </c>
      <c r="D62" s="5" t="s">
        <v>7</v>
      </c>
      <c r="E62" s="5">
        <v>1.5</v>
      </c>
      <c r="F62" s="5">
        <v>11</v>
      </c>
      <c r="H62" s="5"/>
    </row>
    <row r="63" spans="2:8" x14ac:dyDescent="0.25">
      <c r="B63" s="8" t="s">
        <v>127</v>
      </c>
      <c r="C63" s="1" t="s">
        <v>128</v>
      </c>
      <c r="D63" s="5" t="s">
        <v>129</v>
      </c>
      <c r="E63" s="5">
        <v>4</v>
      </c>
      <c r="F63" s="5">
        <v>30</v>
      </c>
      <c r="H63" s="5"/>
    </row>
    <row r="64" spans="2:8" x14ac:dyDescent="0.25">
      <c r="B64" s="8" t="s">
        <v>130</v>
      </c>
      <c r="C64" s="1" t="s">
        <v>131</v>
      </c>
      <c r="D64" s="5" t="s">
        <v>34</v>
      </c>
      <c r="E64" s="5">
        <v>0.5</v>
      </c>
      <c r="F64" s="5">
        <v>6</v>
      </c>
      <c r="H64" s="5"/>
    </row>
    <row r="65" spans="2:8" x14ac:dyDescent="0.25">
      <c r="B65" s="8" t="s">
        <v>132</v>
      </c>
      <c r="C65" s="1" t="s">
        <v>133</v>
      </c>
      <c r="D65" s="5" t="s">
        <v>34</v>
      </c>
      <c r="E65" s="5"/>
      <c r="F65" s="5">
        <v>1</v>
      </c>
      <c r="H65" s="5"/>
    </row>
    <row r="66" spans="2:8" x14ac:dyDescent="0.25">
      <c r="B66" s="8" t="s">
        <v>134</v>
      </c>
      <c r="C66" s="1" t="s">
        <v>135</v>
      </c>
      <c r="D66" s="5" t="s">
        <v>7</v>
      </c>
      <c r="E66" s="5">
        <v>4</v>
      </c>
      <c r="F66" s="5">
        <f>PRODUCT(E66*4)</f>
        <v>16</v>
      </c>
      <c r="H66" s="5"/>
    </row>
    <row r="67" spans="2:8" x14ac:dyDescent="0.25">
      <c r="B67" s="8" t="s">
        <v>136</v>
      </c>
      <c r="C67" s="1" t="s">
        <v>137</v>
      </c>
      <c r="D67" s="5" t="s">
        <v>34</v>
      </c>
      <c r="E67" s="5"/>
      <c r="F67" s="5">
        <v>10</v>
      </c>
      <c r="H67" s="5"/>
    </row>
    <row r="68" spans="2:8" x14ac:dyDescent="0.25">
      <c r="B68" s="8" t="s">
        <v>138</v>
      </c>
      <c r="C68" s="1" t="s">
        <v>139</v>
      </c>
      <c r="D68" s="5" t="s">
        <v>7</v>
      </c>
      <c r="E68" s="5">
        <v>2</v>
      </c>
      <c r="F68" s="5">
        <f>PRODUCT(E68*4)</f>
        <v>8</v>
      </c>
      <c r="H68" s="5"/>
    </row>
    <row r="69" spans="2:8" x14ac:dyDescent="0.25">
      <c r="B69" s="8" t="s">
        <v>140</v>
      </c>
      <c r="C69" s="1" t="s">
        <v>141</v>
      </c>
      <c r="D69" s="5" t="s">
        <v>34</v>
      </c>
      <c r="E69" s="5"/>
      <c r="F69" s="5">
        <v>7</v>
      </c>
      <c r="H69" s="5"/>
    </row>
    <row r="70" spans="2:8" x14ac:dyDescent="0.25">
      <c r="B70" s="8" t="s">
        <v>142</v>
      </c>
      <c r="C70" s="1" t="s">
        <v>143</v>
      </c>
      <c r="D70" s="5" t="s">
        <v>34</v>
      </c>
      <c r="E70" s="5"/>
      <c r="F70" s="5">
        <v>4</v>
      </c>
      <c r="H70" s="5"/>
    </row>
    <row r="71" spans="2:8" x14ac:dyDescent="0.25">
      <c r="B71" s="8" t="s">
        <v>144</v>
      </c>
      <c r="C71" s="1" t="s">
        <v>145</v>
      </c>
      <c r="D71" s="5" t="s">
        <v>146</v>
      </c>
      <c r="E71" s="5"/>
      <c r="F71" s="5">
        <v>800</v>
      </c>
      <c r="H71" s="5"/>
    </row>
    <row r="72" spans="2:8" x14ac:dyDescent="0.25">
      <c r="B72" s="8" t="s">
        <v>147</v>
      </c>
      <c r="C72" s="1" t="s">
        <v>148</v>
      </c>
      <c r="D72" s="5" t="s">
        <v>7</v>
      </c>
      <c r="E72" s="5">
        <v>1</v>
      </c>
      <c r="F72" s="5">
        <v>9</v>
      </c>
      <c r="H72" s="5"/>
    </row>
    <row r="73" spans="2:8" x14ac:dyDescent="0.25">
      <c r="B73" s="8" t="s">
        <v>149</v>
      </c>
      <c r="C73" s="1" t="s">
        <v>150</v>
      </c>
      <c r="D73" s="5" t="s">
        <v>151</v>
      </c>
      <c r="E73" s="5">
        <v>1</v>
      </c>
      <c r="F73" s="5">
        <v>8</v>
      </c>
      <c r="H73" s="5"/>
    </row>
    <row r="74" spans="2:8" x14ac:dyDescent="0.25">
      <c r="B74" s="8" t="s">
        <v>152</v>
      </c>
      <c r="C74" s="1" t="s">
        <v>153</v>
      </c>
      <c r="D74" s="5" t="s">
        <v>34</v>
      </c>
      <c r="E74" s="5">
        <v>2</v>
      </c>
      <c r="F74" s="5">
        <f>PRODUCT(E74*4)</f>
        <v>8</v>
      </c>
      <c r="H74" s="5"/>
    </row>
    <row r="75" spans="2:8" x14ac:dyDescent="0.25">
      <c r="B75" s="8" t="s">
        <v>154</v>
      </c>
      <c r="C75" s="1" t="s">
        <v>155</v>
      </c>
      <c r="D75" s="5" t="s">
        <v>34</v>
      </c>
      <c r="E75" s="5">
        <v>1</v>
      </c>
      <c r="F75" s="5">
        <f>PRODUCT(E75*4)</f>
        <v>4</v>
      </c>
      <c r="H75" s="5"/>
    </row>
    <row r="76" spans="2:8" x14ac:dyDescent="0.25">
      <c r="B76" s="8" t="s">
        <v>156</v>
      </c>
      <c r="C76" s="1" t="s">
        <v>157</v>
      </c>
      <c r="D76" s="5" t="s">
        <v>34</v>
      </c>
      <c r="E76" s="5">
        <v>1</v>
      </c>
      <c r="F76" s="5">
        <f>PRODUCT(E76*4)</f>
        <v>4</v>
      </c>
      <c r="H76" s="5"/>
    </row>
    <row r="77" spans="2:8" x14ac:dyDescent="0.25">
      <c r="B77" s="8" t="s">
        <v>158</v>
      </c>
      <c r="C77" s="1" t="s">
        <v>159</v>
      </c>
      <c r="D77" s="5" t="s">
        <v>34</v>
      </c>
      <c r="E77" s="5"/>
      <c r="F77" s="5">
        <v>1.2</v>
      </c>
      <c r="H77" s="5"/>
    </row>
    <row r="78" spans="2:8" x14ac:dyDescent="0.25">
      <c r="B78" s="8" t="s">
        <v>160</v>
      </c>
      <c r="C78" s="1" t="s">
        <v>161</v>
      </c>
      <c r="D78" s="5" t="s">
        <v>34</v>
      </c>
      <c r="E78" s="5"/>
      <c r="F78" s="5">
        <v>1.2</v>
      </c>
      <c r="H78" s="5"/>
    </row>
    <row r="79" spans="2:8" x14ac:dyDescent="0.25">
      <c r="B79" s="8" t="s">
        <v>162</v>
      </c>
      <c r="C79" s="1" t="s">
        <v>163</v>
      </c>
      <c r="D79" s="5" t="s">
        <v>7</v>
      </c>
      <c r="E79" s="5">
        <v>2</v>
      </c>
      <c r="F79" s="5">
        <v>18</v>
      </c>
      <c r="H79" s="5"/>
    </row>
    <row r="80" spans="2:8" x14ac:dyDescent="0.25">
      <c r="B80" s="8" t="s">
        <v>164</v>
      </c>
      <c r="C80" s="1" t="s">
        <v>165</v>
      </c>
      <c r="D80" s="5" t="s">
        <v>7</v>
      </c>
      <c r="E80" s="5">
        <v>7</v>
      </c>
      <c r="F80" s="5">
        <v>38</v>
      </c>
      <c r="H80" s="5"/>
    </row>
    <row r="81" spans="2:8" x14ac:dyDescent="0.25">
      <c r="B81" s="8" t="s">
        <v>166</v>
      </c>
      <c r="C81" s="1" t="s">
        <v>167</v>
      </c>
      <c r="D81" s="5" t="s">
        <v>7</v>
      </c>
      <c r="E81" s="5">
        <v>4</v>
      </c>
      <c r="F81" s="5">
        <v>40</v>
      </c>
      <c r="H81" s="5"/>
    </row>
    <row r="82" spans="2:8" x14ac:dyDescent="0.25">
      <c r="B82" s="8" t="s">
        <v>168</v>
      </c>
      <c r="C82" s="1" t="s">
        <v>169</v>
      </c>
      <c r="D82" s="5" t="s">
        <v>34</v>
      </c>
      <c r="E82" s="5"/>
      <c r="F82" s="5">
        <v>1.6</v>
      </c>
      <c r="H82" s="5"/>
    </row>
    <row r="83" spans="2:8" x14ac:dyDescent="0.25">
      <c r="B83" s="8" t="s">
        <v>170</v>
      </c>
      <c r="C83" s="1" t="s">
        <v>171</v>
      </c>
      <c r="D83" s="5" t="s">
        <v>34</v>
      </c>
      <c r="E83" s="5">
        <v>2</v>
      </c>
      <c r="F83" s="5">
        <f>PRODUCT(E83*4)</f>
        <v>8</v>
      </c>
      <c r="H83" s="5"/>
    </row>
    <row r="84" spans="2:8" x14ac:dyDescent="0.25">
      <c r="B84" s="8" t="s">
        <v>172</v>
      </c>
      <c r="C84" s="1" t="s">
        <v>173</v>
      </c>
      <c r="D84" s="5" t="s">
        <v>34</v>
      </c>
      <c r="E84" s="5"/>
      <c r="F84" s="5">
        <v>1.6</v>
      </c>
      <c r="H84" s="5"/>
    </row>
    <row r="85" spans="2:8" x14ac:dyDescent="0.25">
      <c r="B85" s="8" t="s">
        <v>174</v>
      </c>
      <c r="C85" s="1" t="s">
        <v>175</v>
      </c>
      <c r="D85" s="5" t="s">
        <v>34</v>
      </c>
      <c r="E85" s="5"/>
      <c r="F85" s="5">
        <v>1.6</v>
      </c>
      <c r="H85" s="5"/>
    </row>
    <row r="86" spans="2:8" x14ac:dyDescent="0.25">
      <c r="B86" s="8" t="s">
        <v>176</v>
      </c>
      <c r="C86" s="1" t="s">
        <v>177</v>
      </c>
      <c r="D86" s="5" t="s">
        <v>34</v>
      </c>
      <c r="E86" s="5"/>
      <c r="F86" s="5">
        <v>2</v>
      </c>
      <c r="H86" s="5"/>
    </row>
    <row r="87" spans="2:8" x14ac:dyDescent="0.25">
      <c r="B87" s="8" t="s">
        <v>178</v>
      </c>
      <c r="C87" s="1" t="s">
        <v>179</v>
      </c>
      <c r="D87" s="5" t="s">
        <v>7</v>
      </c>
      <c r="E87" s="5">
        <v>2</v>
      </c>
      <c r="F87" s="5">
        <f>PRODUCT(E87*4)</f>
        <v>8</v>
      </c>
      <c r="H87" s="5"/>
    </row>
    <row r="88" spans="2:8" x14ac:dyDescent="0.25">
      <c r="B88" s="8" t="s">
        <v>180</v>
      </c>
      <c r="C88" s="1" t="s">
        <v>181</v>
      </c>
      <c r="D88" s="5" t="s">
        <v>34</v>
      </c>
      <c r="E88" s="5"/>
      <c r="F88" s="5">
        <v>2</v>
      </c>
      <c r="H88" s="5"/>
    </row>
    <row r="89" spans="2:8" x14ac:dyDescent="0.25">
      <c r="B89" s="8" t="s">
        <v>182</v>
      </c>
      <c r="C89" s="1" t="s">
        <v>183</v>
      </c>
      <c r="D89" s="5" t="s">
        <v>34</v>
      </c>
      <c r="E89" s="5">
        <v>1</v>
      </c>
      <c r="F89" s="5">
        <f>PRODUCT(E89*4)</f>
        <v>4</v>
      </c>
      <c r="H89" s="5"/>
    </row>
    <row r="90" spans="2:8" x14ac:dyDescent="0.25">
      <c r="B90" s="8" t="s">
        <v>184</v>
      </c>
      <c r="C90" s="1" t="s">
        <v>185</v>
      </c>
      <c r="D90" s="5" t="s">
        <v>34</v>
      </c>
      <c r="E90" s="5"/>
      <c r="F90" s="5">
        <v>10</v>
      </c>
      <c r="H90" s="5"/>
    </row>
    <row r="91" spans="2:8" x14ac:dyDescent="0.25">
      <c r="B91" s="8" t="s">
        <v>186</v>
      </c>
      <c r="C91" s="1" t="s">
        <v>187</v>
      </c>
      <c r="D91" s="5" t="s">
        <v>34</v>
      </c>
      <c r="E91" s="5"/>
      <c r="F91" s="5">
        <v>4</v>
      </c>
      <c r="H91" s="5"/>
    </row>
    <row r="92" spans="2:8" x14ac:dyDescent="0.25">
      <c r="B92" s="8" t="s">
        <v>188</v>
      </c>
      <c r="C92" s="1" t="s">
        <v>189</v>
      </c>
      <c r="D92" s="5" t="s">
        <v>34</v>
      </c>
      <c r="E92" s="5"/>
      <c r="F92" s="5">
        <v>6</v>
      </c>
      <c r="H92" s="5"/>
    </row>
    <row r="93" spans="2:8" x14ac:dyDescent="0.25">
      <c r="B93" s="8" t="s">
        <v>190</v>
      </c>
      <c r="C93" s="1" t="s">
        <v>191</v>
      </c>
      <c r="D93" s="5" t="s">
        <v>34</v>
      </c>
      <c r="E93" s="5">
        <v>0.5</v>
      </c>
      <c r="F93" s="5">
        <f>PRODUCT(E93*4)</f>
        <v>2</v>
      </c>
      <c r="H93" s="5"/>
    </row>
    <row r="94" spans="2:8" x14ac:dyDescent="0.25">
      <c r="B94" s="8" t="s">
        <v>192</v>
      </c>
      <c r="C94" s="1" t="s">
        <v>193</v>
      </c>
      <c r="D94" s="5" t="s">
        <v>194</v>
      </c>
      <c r="E94" s="5"/>
      <c r="F94" s="5">
        <v>2</v>
      </c>
      <c r="H94" s="5"/>
    </row>
    <row r="95" spans="2:8" x14ac:dyDescent="0.25">
      <c r="B95" s="8" t="s">
        <v>195</v>
      </c>
      <c r="C95" s="1" t="s">
        <v>196</v>
      </c>
      <c r="D95" s="5" t="s">
        <v>34</v>
      </c>
      <c r="E95" s="5"/>
      <c r="F95" s="5">
        <v>10</v>
      </c>
      <c r="H95" s="5"/>
    </row>
    <row r="96" spans="2:8" x14ac:dyDescent="0.25">
      <c r="B96" s="8" t="s">
        <v>197</v>
      </c>
      <c r="C96" s="1" t="s">
        <v>198</v>
      </c>
      <c r="D96" s="5" t="s">
        <v>34</v>
      </c>
      <c r="E96" s="5">
        <v>0.8</v>
      </c>
      <c r="F96" s="5">
        <v>6</v>
      </c>
      <c r="H96" s="5"/>
    </row>
    <row r="97" spans="2:8" x14ac:dyDescent="0.25">
      <c r="B97" s="8" t="s">
        <v>199</v>
      </c>
      <c r="C97" s="1" t="s">
        <v>200</v>
      </c>
      <c r="D97" s="5" t="s">
        <v>34</v>
      </c>
      <c r="E97" s="5">
        <v>0.5</v>
      </c>
      <c r="F97" s="5">
        <v>6</v>
      </c>
      <c r="H97" s="5"/>
    </row>
    <row r="98" spans="2:8" x14ac:dyDescent="0.25">
      <c r="B98" s="8" t="s">
        <v>201</v>
      </c>
      <c r="C98" s="1" t="s">
        <v>202</v>
      </c>
      <c r="D98" s="5" t="s">
        <v>34</v>
      </c>
      <c r="E98" s="5"/>
      <c r="F98" s="5">
        <v>4</v>
      </c>
      <c r="H98" s="5"/>
    </row>
    <row r="99" spans="2:8" x14ac:dyDescent="0.25">
      <c r="B99" s="8" t="s">
        <v>203</v>
      </c>
      <c r="C99" s="1" t="s">
        <v>204</v>
      </c>
      <c r="D99" s="5" t="s">
        <v>34</v>
      </c>
      <c r="E99" s="5">
        <v>4</v>
      </c>
      <c r="F99" s="5">
        <v>20</v>
      </c>
      <c r="H99" s="5"/>
    </row>
    <row r="100" spans="2:8" x14ac:dyDescent="0.25">
      <c r="B100" s="8" t="s">
        <v>205</v>
      </c>
      <c r="C100" s="1" t="s">
        <v>206</v>
      </c>
      <c r="D100" s="5" t="s">
        <v>7</v>
      </c>
      <c r="E100" s="5">
        <v>10</v>
      </c>
      <c r="F100" s="5">
        <v>220</v>
      </c>
      <c r="H100" s="5"/>
    </row>
    <row r="101" spans="2:8" x14ac:dyDescent="0.25">
      <c r="B101" s="8" t="s">
        <v>207</v>
      </c>
      <c r="C101" s="1" t="s">
        <v>208</v>
      </c>
      <c r="D101" s="5" t="s">
        <v>209</v>
      </c>
      <c r="E101" s="5"/>
      <c r="F101" s="5">
        <v>100</v>
      </c>
      <c r="H101" s="5"/>
    </row>
    <row r="102" spans="2:8" x14ac:dyDescent="0.25">
      <c r="B102" s="8" t="s">
        <v>210</v>
      </c>
      <c r="C102" s="1" t="s">
        <v>211</v>
      </c>
      <c r="D102" s="5" t="s">
        <v>212</v>
      </c>
      <c r="E102" s="5"/>
      <c r="F102" s="5">
        <v>4</v>
      </c>
      <c r="H102" s="5"/>
    </row>
    <row r="103" spans="2:8" x14ac:dyDescent="0.25">
      <c r="B103" s="8" t="s">
        <v>213</v>
      </c>
      <c r="C103" s="1" t="s">
        <v>214</v>
      </c>
      <c r="D103" s="5" t="s">
        <v>101</v>
      </c>
      <c r="E103" s="5"/>
      <c r="F103" s="5">
        <v>28</v>
      </c>
      <c r="H103" s="5"/>
    </row>
    <row r="104" spans="2:8" x14ac:dyDescent="0.25">
      <c r="B104" s="8" t="s">
        <v>215</v>
      </c>
      <c r="C104" s="1" t="s">
        <v>216</v>
      </c>
      <c r="D104" s="5" t="s">
        <v>59</v>
      </c>
      <c r="E104" s="5"/>
      <c r="F104" s="5">
        <v>1300</v>
      </c>
      <c r="H104" s="5"/>
    </row>
    <row r="105" spans="2:8" x14ac:dyDescent="0.25">
      <c r="B105" s="8" t="s">
        <v>217</v>
      </c>
      <c r="C105" s="1" t="s">
        <v>218</v>
      </c>
      <c r="D105" s="5" t="s">
        <v>209</v>
      </c>
      <c r="E105" s="5"/>
      <c r="F105" s="5">
        <v>400</v>
      </c>
      <c r="H105" s="5"/>
    </row>
    <row r="106" spans="2:8" x14ac:dyDescent="0.25">
      <c r="B106" s="8" t="s">
        <v>219</v>
      </c>
      <c r="C106" s="1" t="s">
        <v>220</v>
      </c>
      <c r="D106" s="5" t="s">
        <v>209</v>
      </c>
      <c r="E106" s="5"/>
      <c r="F106" s="5">
        <v>1200</v>
      </c>
      <c r="H106" s="5"/>
    </row>
    <row r="107" spans="2:8" x14ac:dyDescent="0.25">
      <c r="B107" s="8" t="s">
        <v>221</v>
      </c>
      <c r="C107" s="1" t="s">
        <v>222</v>
      </c>
      <c r="D107" s="5" t="s">
        <v>101</v>
      </c>
      <c r="E107" s="5"/>
      <c r="F107" s="5">
        <v>11</v>
      </c>
      <c r="H107" s="5"/>
    </row>
    <row r="108" spans="2:8" x14ac:dyDescent="0.25">
      <c r="B108" s="8" t="s">
        <v>223</v>
      </c>
      <c r="C108" s="1" t="s">
        <v>224</v>
      </c>
      <c r="D108" s="5" t="s">
        <v>225</v>
      </c>
      <c r="E108" s="5">
        <v>2</v>
      </c>
      <c r="F108" s="5">
        <f>PRODUCT(E108*4)</f>
        <v>8</v>
      </c>
      <c r="H108" s="5"/>
    </row>
    <row r="109" spans="2:8" ht="30" x14ac:dyDescent="0.25">
      <c r="B109" s="8" t="s">
        <v>226</v>
      </c>
      <c r="C109" s="1" t="s">
        <v>227</v>
      </c>
      <c r="D109" s="5" t="s">
        <v>34</v>
      </c>
      <c r="E109" s="5"/>
      <c r="F109" s="5">
        <v>6</v>
      </c>
      <c r="H109" s="5"/>
    </row>
    <row r="110" spans="2:8" x14ac:dyDescent="0.25">
      <c r="B110" s="8" t="s">
        <v>228</v>
      </c>
      <c r="C110" s="1" t="s">
        <v>229</v>
      </c>
      <c r="D110" s="5" t="s">
        <v>34</v>
      </c>
      <c r="E110" s="5"/>
      <c r="F110" s="5">
        <v>4.8</v>
      </c>
      <c r="H110" s="5"/>
    </row>
    <row r="111" spans="2:8" ht="30" x14ac:dyDescent="0.25">
      <c r="B111" s="8" t="s">
        <v>230</v>
      </c>
      <c r="C111" s="1" t="s">
        <v>231</v>
      </c>
      <c r="D111" s="5" t="s">
        <v>34</v>
      </c>
      <c r="E111" s="5"/>
      <c r="F111" s="5">
        <v>4.8</v>
      </c>
      <c r="H111" s="5"/>
    </row>
    <row r="112" spans="2:8" x14ac:dyDescent="0.25">
      <c r="B112" s="8" t="s">
        <v>232</v>
      </c>
      <c r="C112" s="1" t="s">
        <v>233</v>
      </c>
      <c r="D112" s="5" t="s">
        <v>7</v>
      </c>
      <c r="E112" s="5"/>
      <c r="F112" s="5">
        <v>8</v>
      </c>
      <c r="H112" s="5"/>
    </row>
    <row r="113" spans="2:8" x14ac:dyDescent="0.25">
      <c r="B113" s="8" t="s">
        <v>234</v>
      </c>
      <c r="C113" s="1" t="s">
        <v>235</v>
      </c>
      <c r="D113" s="5" t="s">
        <v>23</v>
      </c>
      <c r="E113" s="5">
        <v>0.5</v>
      </c>
      <c r="F113" s="5">
        <f>PRODUCT(E113*4)</f>
        <v>2</v>
      </c>
      <c r="H113" s="5"/>
    </row>
    <row r="114" spans="2:8" x14ac:dyDescent="0.25">
      <c r="B114" s="8" t="s">
        <v>236</v>
      </c>
      <c r="C114" s="1" t="s">
        <v>237</v>
      </c>
      <c r="D114" s="5" t="s">
        <v>34</v>
      </c>
      <c r="E114" s="5"/>
      <c r="F114" s="5">
        <v>2.4</v>
      </c>
      <c r="H114" s="5"/>
    </row>
    <row r="115" spans="2:8" x14ac:dyDescent="0.25">
      <c r="B115" s="8" t="s">
        <v>238</v>
      </c>
      <c r="C115" s="1" t="s">
        <v>239</v>
      </c>
      <c r="D115" s="5" t="s">
        <v>34</v>
      </c>
      <c r="E115" s="5"/>
      <c r="F115" s="5">
        <v>2.4</v>
      </c>
      <c r="H115" s="5"/>
    </row>
    <row r="116" spans="2:8" x14ac:dyDescent="0.25">
      <c r="B116" s="8" t="s">
        <v>240</v>
      </c>
      <c r="C116" s="1" t="s">
        <v>241</v>
      </c>
      <c r="D116" s="5" t="s">
        <v>34</v>
      </c>
      <c r="E116" s="5"/>
      <c r="F116" s="5">
        <v>2.4</v>
      </c>
      <c r="H116" s="5"/>
    </row>
    <row r="117" spans="2:8" x14ac:dyDescent="0.25">
      <c r="B117" s="8" t="s">
        <v>242</v>
      </c>
      <c r="C117" s="1" t="s">
        <v>243</v>
      </c>
      <c r="D117" s="5" t="s">
        <v>7</v>
      </c>
      <c r="E117" s="5">
        <v>1</v>
      </c>
      <c r="F117" s="5">
        <f>PRODUCT(E117*4)</f>
        <v>4</v>
      </c>
      <c r="H117" s="5"/>
    </row>
    <row r="118" spans="2:8" x14ac:dyDescent="0.25">
      <c r="B118" s="8" t="s">
        <v>244</v>
      </c>
      <c r="C118" s="1" t="s">
        <v>245</v>
      </c>
      <c r="D118" s="5" t="s">
        <v>7</v>
      </c>
      <c r="E118" s="5">
        <v>25</v>
      </c>
      <c r="F118" s="5">
        <f>PRODUCT(E118*4)</f>
        <v>100</v>
      </c>
      <c r="H118" s="5"/>
    </row>
    <row r="119" spans="2:8" ht="45" x14ac:dyDescent="0.25">
      <c r="B119" s="8" t="s">
        <v>246</v>
      </c>
      <c r="C119" s="1" t="s">
        <v>247</v>
      </c>
      <c r="D119" s="5" t="s">
        <v>7</v>
      </c>
      <c r="E119" s="5">
        <v>1</v>
      </c>
      <c r="F119" s="5">
        <f>PRODUCT(E119*4)</f>
        <v>4</v>
      </c>
      <c r="H119" s="10"/>
    </row>
    <row r="120" spans="2:8" x14ac:dyDescent="0.25">
      <c r="B120" s="12"/>
      <c r="C120" s="13"/>
      <c r="D120" s="10"/>
      <c r="E120" s="10"/>
      <c r="F120" s="10"/>
      <c r="G120" s="14">
        <f>SUBTOTAL(109,Tabela1[cena netto])</f>
        <v>0</v>
      </c>
      <c r="H120" s="10">
        <f>SUBTOTAL(109,Tabela1[cena brutto])</f>
        <v>0</v>
      </c>
    </row>
  </sheetData>
  <mergeCells count="1">
    <mergeCell ref="B2:H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E6D5BE59C0AD428DB2F4C59A5EED11" ma:contentTypeVersion="9" ma:contentTypeDescription="Utwórz nowy dokument." ma:contentTypeScope="" ma:versionID="169898c10fbf88f644a18436ae05e31f">
  <xsd:schema xmlns:xsd="http://www.w3.org/2001/XMLSchema" xmlns:xs="http://www.w3.org/2001/XMLSchema" xmlns:p="http://schemas.microsoft.com/office/2006/metadata/properties" xmlns:ns3="1eb37f85-51a2-43d6-86fd-07b361d134aa" xmlns:ns4="f4411400-b328-47f6-86f4-f9869f26a4eb" targetNamespace="http://schemas.microsoft.com/office/2006/metadata/properties" ma:root="true" ma:fieldsID="689211284b81168d59e0c0254f26f51c" ns3:_="" ns4:_="">
    <xsd:import namespace="1eb37f85-51a2-43d6-86fd-07b361d134aa"/>
    <xsd:import namespace="f4411400-b328-47f6-86f4-f9869f26a4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37f85-51a2-43d6-86fd-07b361d13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411400-b328-47f6-86f4-f9869f26a4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b37f85-51a2-43d6-86fd-07b361d134aa" xsi:nil="true"/>
  </documentManagement>
</p:properties>
</file>

<file path=customXml/itemProps1.xml><?xml version="1.0" encoding="utf-8"?>
<ds:datastoreItem xmlns:ds="http://schemas.openxmlformats.org/officeDocument/2006/customXml" ds:itemID="{49E19D5F-F660-4A50-B1A5-1CF883D8AE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b37f85-51a2-43d6-86fd-07b361d134aa"/>
    <ds:schemaRef ds:uri="f4411400-b328-47f6-86f4-f9869f26a4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8B3148-98E2-411B-9DFF-71685AC9BF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D741C6-2AB8-4056-A0B3-BF0EB981378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f4411400-b328-47f6-86f4-f9869f26a4eb"/>
    <ds:schemaRef ds:uri="1eb37f85-51a2-43d6-86fd-07b361d134aa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Wicedyrektor</dc:creator>
  <cp:lastModifiedBy>jacek</cp:lastModifiedBy>
  <dcterms:created xsi:type="dcterms:W3CDTF">2023-05-21T18:11:01Z</dcterms:created>
  <dcterms:modified xsi:type="dcterms:W3CDTF">2023-05-22T08:57:23Z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0x010100EEE6D5BE59C0AD428DB2F4C59A5EED11</vt:lpwstr>
  </property>
</Properties>
</file>